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ตารางวิกฤตพฤศจิกายน" sheetId="1" r:id="rId1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<sst xmlns="http://schemas.openxmlformats.org/spreadsheetml/2006/main" count="64" uniqueCount="56">
  <si>
    <t>Org</t>
  </si>
  <si>
    <t>CR
(1.50)</t>
  </si>
  <si>
    <t>QR
(1.00)</t>
  </si>
  <si>
    <t>Cash
(0.80)</t>
  </si>
  <si>
    <t>NWC
 (-)</t>
  </si>
  <si>
    <t>ANI = Average Net Income</t>
  </si>
  <si>
    <t>NWC/ANI</t>
  </si>
  <si>
    <t>Liquid Index</t>
  </si>
  <si>
    <t xml:space="preserve">Status Index </t>
  </si>
  <si>
    <t>Survive Index</t>
  </si>
  <si>
    <t>Risk Scoring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</si>
  <si>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</si>
  <si>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</si>
  <si>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</si>
  <si>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</si>
  <si>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</si>
  <si>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</si>
  <si>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</si>
  <si>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</si>
  <si>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</si>
  <si>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</si>
  <si>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</si>
  <si>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</si>
  <si>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</si>
  <si>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มหาราช,รพช.</t>
  </si>
  <si>
    <t>อุทัย,รพช.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</si>
  <si>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</si>
  <si>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</si>
  <si>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</si>
  <si>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</si>
  <si>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</si>
  <si>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</si>
  <si>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</si>
  <si>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</si>
  <si>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</si>
  <si>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</si>
  <si>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</si>
  <si>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</si>
  <si>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</si>
  <si>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</si>
  <si>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</si>
  <si>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</si>
  <si>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</si>
  <si>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</si>
  <si>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</si>
  <si>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</si>
  <si>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</si>
  <si>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</si>
  <si>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</si>
  <si>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 xml:space="preserve">ผลการประเมินภาวะวิกฤติ เดือน พฤศจิกายน ปีงบประมาณ 2558 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</si>
  <si>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</si>
  <si>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</si>
  <si>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</si>
  <si>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</si>
  <si>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</si>
  <si>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NI+ Depreciation  
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</si>
</sst>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16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sz val="21"/>
      <color theme="1"/>
      <name val="Angsana New"/>
      <family val="1"/>
    </font>
    <font>
      <sz val="21"/>
      <color theme="1"/>
      <name val="Tahoma"/>
      <family val="2"/>
      <charset val="222"/>
      <scheme val="minor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0" fillId="0" borderId="0" xfId="1" applyFont="1"/>
    <xf numFmtId="0" fontId="0" fillId="0" borderId="0" xfId="0" applyFill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2" fontId="8" fillId="4" borderId="3" xfId="0" applyNumberFormat="1" applyFont="1" applyFill="1" applyBorder="1" applyAlignment="1">
      <alignment horizontal="right" wrapText="1" readingOrder="1"/>
    </xf>
    <xf numFmtId="0" fontId="8" fillId="0" borderId="3" xfId="0" applyFont="1" applyFill="1" applyBorder="1" applyAlignment="1">
      <alignment horizontal="center" wrapText="1" readingOrder="1"/>
    </xf>
    <xf numFmtId="0" fontId="4" fillId="4" borderId="3" xfId="0" applyFont="1" applyFill="1" applyBorder="1" applyAlignment="1">
      <alignment horizontal="center" wrapText="1" readingOrder="1"/>
    </xf>
    <xf numFmtId="0" fontId="9" fillId="0" borderId="3" xfId="0" applyFont="1" applyFill="1" applyBorder="1" applyAlignment="1">
      <alignment horizontal="center" wrapText="1" readingOrder="1"/>
    </xf>
    <xf numFmtId="0" fontId="9" fillId="4" borderId="3" xfId="0" applyFont="1" applyFill="1" applyBorder="1" applyAlignment="1">
      <alignment horizontal="center" wrapText="1" readingOrder="1"/>
    </xf>
    <xf numFmtId="0" fontId="2" fillId="0" borderId="0" xfId="0" applyFont="1"/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43" fontId="12" fillId="0" borderId="4" xfId="1" applyFont="1" applyFill="1" applyBorder="1" applyAlignment="1"/>
    <xf numFmtId="0" fontId="12" fillId="0" borderId="4" xfId="0" applyFont="1" applyBorder="1" applyAlignment="1">
      <alignment horizontal="left"/>
    </xf>
    <xf numFmtId="0" fontId="10" fillId="0" borderId="4" xfId="0" applyFont="1" applyBorder="1"/>
    <xf numFmtId="43" fontId="12" fillId="0" borderId="4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4" xfId="1" applyFont="1" applyFill="1" applyBorder="1" applyAlignment="1">
      <alignment vertical="center"/>
    </xf>
    <xf numFmtId="0" fontId="10" fillId="0" borderId="6" xfId="0" applyFont="1" applyBorder="1"/>
    <xf numFmtId="0" fontId="10" fillId="0" borderId="7" xfId="0" applyFont="1" applyBorder="1"/>
    <xf numFmtId="0" fontId="12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3" fillId="0" borderId="0" xfId="0" applyFont="1" applyAlignment="1">
      <alignment vertical="top"/>
    </xf>
    <xf numFmtId="43" fontId="12" fillId="0" borderId="10" xfId="1" applyFont="1" applyBorder="1" applyAlignment="1">
      <alignment horizontal="left" vertical="center"/>
    </xf>
    <xf numFmtId="43" fontId="12" fillId="0" borderId="11" xfId="1" applyFont="1" applyBorder="1" applyAlignment="1">
      <alignment vertical="center"/>
    </xf>
    <xf numFmtId="187" fontId="11" fillId="0" borderId="11" xfId="1" applyNumberFormat="1" applyFont="1" applyBorder="1" applyAlignment="1">
      <alignment horizontal="center" vertical="center"/>
    </xf>
    <xf numFmtId="0" fontId="10" fillId="0" borderId="9" xfId="0" applyFont="1" applyBorder="1"/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43" fontId="14" fillId="0" borderId="0" xfId="1" applyFont="1"/>
    <xf numFmtId="0" fontId="14" fillId="0" borderId="0" xfId="0" applyFont="1" applyAlignment="1">
      <alignment horizontal="center"/>
    </xf>
    <xf numFmtId="187" fontId="14" fillId="0" borderId="0" xfId="1" applyNumberFormat="1" applyFont="1" applyAlignment="1">
      <alignment horizontal="center"/>
    </xf>
    <xf numFmtId="0" fontId="15" fillId="0" borderId="0" xfId="0" applyFont="1"/>
    <xf numFmtId="0" fontId="4" fillId="0" borderId="12" xfId="0" applyFont="1" applyBorder="1" applyAlignment="1">
      <alignment horizontal="left" wrapText="1" readingOrder="1"/>
    </xf>
    <xf numFmtId="4" fontId="8" fillId="4" borderId="13" xfId="0" applyNumberFormat="1" applyFont="1" applyFill="1" applyBorder="1" applyAlignment="1">
      <alignment horizontal="right" wrapText="1" readingOrder="1"/>
    </xf>
    <xf numFmtId="4" fontId="7" fillId="0" borderId="15" xfId="0" applyNumberFormat="1" applyFont="1" applyBorder="1"/>
    <xf numFmtId="43" fontId="7" fillId="0" borderId="15" xfId="1" applyFont="1" applyBorder="1" applyAlignment="1">
      <alignment horizontal="right" wrapText="1" readingOrder="1"/>
    </xf>
    <xf numFmtId="4" fontId="7" fillId="0" borderId="15" xfId="0" applyNumberFormat="1" applyFont="1" applyBorder="1" applyAlignment="1">
      <alignment horizontal="right" wrapText="1" readingOrder="1"/>
    </xf>
    <xf numFmtId="4" fontId="7" fillId="0" borderId="15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horizontal="center" vertical="center" wrapText="1" readingOrder="1"/>
    </xf>
    <xf numFmtId="2" fontId="7" fillId="0" borderId="15" xfId="0" applyNumberFormat="1" applyFont="1" applyFill="1" applyBorder="1" applyAlignment="1">
      <alignment horizontal="center" vertical="center" wrapText="1" readingOrder="1"/>
    </xf>
    <xf numFmtId="2" fontId="9" fillId="0" borderId="15" xfId="0" applyNumberFormat="1" applyFont="1" applyFill="1" applyBorder="1" applyAlignment="1">
      <alignment horizontal="center" vertical="center" wrapText="1" readingOrder="1"/>
    </xf>
    <xf numFmtId="4" fontId="9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43" fontId="12" fillId="0" borderId="0" xfId="1" applyFont="1"/>
    <xf numFmtId="43" fontId="16" fillId="0" borderId="0" xfId="1" applyFont="1" applyFill="1"/>
    <xf numFmtId="0" fontId="16" fillId="0" borderId="0" xfId="0" applyFont="1" applyFill="1" applyAlignment="1">
      <alignment horizontal="center"/>
    </xf>
    <xf numFmtId="4" fontId="9" fillId="0" borderId="15" xfId="0" applyNumberFormat="1" applyFont="1" applyBorder="1"/>
    <xf numFmtId="4" fontId="9" fillId="0" borderId="15" xfId="0" applyNumberFormat="1" applyFont="1" applyBorder="1" applyAlignment="1">
      <alignment horizontal="right" wrapText="1" readingOrder="1"/>
    </xf>
    <xf numFmtId="2" fontId="7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43" fontId="11" fillId="0" borderId="4" xfId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3" fontId="11" fillId="0" borderId="8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14" xfId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85" zoomScaleNormal="85" workbookViewId="0">
      <selection activeCell="Q7" sqref="Q7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</cols>
  <sheetData>
    <row r="1" spans="1:15" x14ac:dyDescent="0.2">
      <c r="E1" s="1"/>
      <c r="L1" s="2"/>
    </row>
    <row r="2" spans="1:15" ht="30" x14ac:dyDescent="0.4">
      <c r="A2" s="3" t="s">
        <v>49</v>
      </c>
      <c r="E2" s="1"/>
      <c r="L2" s="2"/>
    </row>
    <row r="3" spans="1:15" ht="15" thickBot="1" x14ac:dyDescent="0.25">
      <c r="E3" s="1"/>
      <c r="L3" s="2"/>
    </row>
    <row r="4" spans="1:15" ht="41.25" customHeight="1" x14ac:dyDescent="0.2">
      <c r="A4" s="71" t="s">
        <v>0</v>
      </c>
      <c r="B4" s="71" t="s">
        <v>1</v>
      </c>
      <c r="C4" s="71" t="s">
        <v>2</v>
      </c>
      <c r="D4" s="71" t="s">
        <v>3</v>
      </c>
      <c r="E4" s="74" t="s">
        <v>4</v>
      </c>
      <c r="F4" s="71" t="s">
        <v>55</v>
      </c>
      <c r="G4" s="65" t="s">
        <v>5</v>
      </c>
      <c r="H4" s="4" t="s">
        <v>6</v>
      </c>
      <c r="I4" s="67" t="s">
        <v>7</v>
      </c>
      <c r="J4" s="67" t="s">
        <v>8</v>
      </c>
      <c r="K4" s="67" t="s">
        <v>9</v>
      </c>
      <c r="L4" s="69" t="s">
        <v>10</v>
      </c>
    </row>
    <row r="5" spans="1:15" ht="21" customHeight="1" thickBot="1" x14ac:dyDescent="0.25">
      <c r="A5" s="73"/>
      <c r="B5" s="72"/>
      <c r="C5" s="72"/>
      <c r="D5" s="72"/>
      <c r="E5" s="75"/>
      <c r="F5" s="72"/>
      <c r="G5" s="66"/>
      <c r="H5" s="5"/>
      <c r="I5" s="68"/>
      <c r="J5" s="68"/>
      <c r="K5" s="68"/>
      <c r="L5" s="70"/>
    </row>
    <row r="6" spans="1:15" ht="35.1" customHeight="1" thickBot="1" x14ac:dyDescent="0.3">
      <c r="A6" s="43" t="s">
        <v>11</v>
      </c>
      <c r="B6" s="49">
        <v>5.76</v>
      </c>
      <c r="C6" s="59">
        <v>5.61</v>
      </c>
      <c r="D6" s="59">
        <v>3.62</v>
      </c>
      <c r="E6" s="45">
        <v>730372425.55999994</v>
      </c>
      <c r="F6" s="57">
        <v>-5223346.67</v>
      </c>
      <c r="G6" s="44">
        <f>SUM(F6/2)</f>
        <v>-2611673.335</v>
      </c>
      <c r="H6" s="6">
        <v>279.65688348998702</v>
      </c>
      <c r="I6" s="7">
        <v>0</v>
      </c>
      <c r="J6" s="9">
        <v>1</v>
      </c>
      <c r="K6" s="7">
        <v>0</v>
      </c>
      <c r="L6" s="10">
        <f>SUM(I6:K6)</f>
        <v>1</v>
      </c>
    </row>
    <row r="7" spans="1:15" ht="35.1" customHeight="1" thickBot="1" x14ac:dyDescent="0.3">
      <c r="A7" s="43" t="s">
        <v>12</v>
      </c>
      <c r="B7" s="59">
        <v>3.36</v>
      </c>
      <c r="C7" s="59">
        <v>3.26</v>
      </c>
      <c r="D7" s="59">
        <v>0.96</v>
      </c>
      <c r="E7" s="45">
        <v>225713202.63</v>
      </c>
      <c r="F7" s="45">
        <v>14492129.810000001</v>
      </c>
      <c r="G7" s="44">
        <f t="shared" ref="G7:G21" si="0">SUM(F7/2)</f>
        <v>7246064.9050000003</v>
      </c>
      <c r="H7" s="6">
        <v>31.149762745604331</v>
      </c>
      <c r="I7" s="7">
        <v>0</v>
      </c>
      <c r="J7" s="7">
        <v>0</v>
      </c>
      <c r="K7" s="7">
        <v>0</v>
      </c>
      <c r="L7" s="8">
        <f t="shared" ref="L7:L21" si="1">SUM(I7:K7)</f>
        <v>0</v>
      </c>
    </row>
    <row r="8" spans="1:15" ht="35.1" customHeight="1" thickBot="1" x14ac:dyDescent="0.3">
      <c r="A8" s="43" t="s">
        <v>13</v>
      </c>
      <c r="B8" s="60">
        <v>1.38</v>
      </c>
      <c r="C8" s="59">
        <v>1.17</v>
      </c>
      <c r="D8" s="59">
        <v>0.96</v>
      </c>
      <c r="E8" s="45">
        <v>9917529.7300000004</v>
      </c>
      <c r="F8" s="57">
        <v>-517691.62</v>
      </c>
      <c r="G8" s="44">
        <f t="shared" si="0"/>
        <v>-258845.81</v>
      </c>
      <c r="H8" s="6">
        <v>38.314430239376897</v>
      </c>
      <c r="I8" s="9">
        <v>1</v>
      </c>
      <c r="J8" s="9">
        <v>1</v>
      </c>
      <c r="K8" s="7">
        <v>0</v>
      </c>
      <c r="L8" s="10">
        <f t="shared" si="1"/>
        <v>2</v>
      </c>
      <c r="O8" s="11"/>
    </row>
    <row r="9" spans="1:15" ht="35.1" customHeight="1" thickBot="1" x14ac:dyDescent="0.3">
      <c r="A9" s="43" t="s">
        <v>14</v>
      </c>
      <c r="B9" s="59">
        <v>2.71</v>
      </c>
      <c r="C9" s="59">
        <v>2.58</v>
      </c>
      <c r="D9" s="50">
        <v>2.2599999999999998</v>
      </c>
      <c r="E9" s="46">
        <v>23758954.210000001</v>
      </c>
      <c r="F9" s="47">
        <v>46955.24</v>
      </c>
      <c r="G9" s="44">
        <f t="shared" si="0"/>
        <v>23477.62</v>
      </c>
      <c r="H9" s="6">
        <v>1011.9830804826044</v>
      </c>
      <c r="I9" s="7">
        <v>0</v>
      </c>
      <c r="J9" s="7">
        <v>0</v>
      </c>
      <c r="K9" s="7">
        <v>0</v>
      </c>
      <c r="L9" s="8">
        <f t="shared" si="1"/>
        <v>0</v>
      </c>
    </row>
    <row r="10" spans="1:15" ht="35.1" customHeight="1" thickBot="1" x14ac:dyDescent="0.3">
      <c r="A10" s="43" t="s">
        <v>15</v>
      </c>
      <c r="B10" s="59">
        <v>2.2400000000000002</v>
      </c>
      <c r="C10" s="59">
        <v>2.02</v>
      </c>
      <c r="D10" s="50">
        <v>1.77</v>
      </c>
      <c r="E10" s="48">
        <v>16356296.689999999</v>
      </c>
      <c r="F10" s="58">
        <v>-1585312.11</v>
      </c>
      <c r="G10" s="44">
        <f t="shared" si="0"/>
        <v>-792656.05500000005</v>
      </c>
      <c r="H10" s="6">
        <v>20.6347968792088</v>
      </c>
      <c r="I10" s="7">
        <v>0</v>
      </c>
      <c r="J10" s="9">
        <v>1</v>
      </c>
      <c r="K10" s="7">
        <v>0</v>
      </c>
      <c r="L10" s="10">
        <f t="shared" si="1"/>
        <v>1</v>
      </c>
    </row>
    <row r="11" spans="1:15" ht="35.1" customHeight="1" thickBot="1" x14ac:dyDescent="0.3">
      <c r="A11" s="43" t="s">
        <v>16</v>
      </c>
      <c r="B11" s="51">
        <v>0.96</v>
      </c>
      <c r="C11" s="60">
        <v>0.86</v>
      </c>
      <c r="D11" s="60">
        <v>0.57999999999999996</v>
      </c>
      <c r="E11" s="52">
        <v>-726553.61</v>
      </c>
      <c r="F11" s="57">
        <v>-1298159.45</v>
      </c>
      <c r="G11" s="44">
        <f t="shared" si="0"/>
        <v>-649079.72499999998</v>
      </c>
      <c r="H11" s="6">
        <v>1.1193595825227787</v>
      </c>
      <c r="I11" s="9">
        <v>3</v>
      </c>
      <c r="J11" s="9">
        <v>2</v>
      </c>
      <c r="K11" s="9">
        <v>2</v>
      </c>
      <c r="L11" s="10">
        <f t="shared" si="1"/>
        <v>7</v>
      </c>
    </row>
    <row r="12" spans="1:15" ht="35.1" customHeight="1" thickBot="1" x14ac:dyDescent="0.3">
      <c r="A12" s="43" t="s">
        <v>17</v>
      </c>
      <c r="B12" s="59">
        <v>5.45</v>
      </c>
      <c r="C12" s="59">
        <v>4.88</v>
      </c>
      <c r="D12" s="59">
        <v>4.34</v>
      </c>
      <c r="E12" s="45">
        <v>105608000.67</v>
      </c>
      <c r="F12" s="45">
        <v>18176190.460000001</v>
      </c>
      <c r="G12" s="44">
        <f t="shared" si="0"/>
        <v>9088095.2300000004</v>
      </c>
      <c r="H12" s="6">
        <v>11.62047689832581</v>
      </c>
      <c r="I12" s="7">
        <v>0</v>
      </c>
      <c r="J12" s="7">
        <v>0</v>
      </c>
      <c r="K12" s="7">
        <v>0</v>
      </c>
      <c r="L12" s="8">
        <f t="shared" si="1"/>
        <v>0</v>
      </c>
    </row>
    <row r="13" spans="1:15" ht="35.1" customHeight="1" thickBot="1" x14ac:dyDescent="0.3">
      <c r="A13" s="43" t="s">
        <v>18</v>
      </c>
      <c r="B13" s="60">
        <v>1.38</v>
      </c>
      <c r="C13" s="59">
        <v>1.1499999999999999</v>
      </c>
      <c r="D13" s="60">
        <v>0.76</v>
      </c>
      <c r="E13" s="48">
        <v>7455901.4900000002</v>
      </c>
      <c r="F13" s="57">
        <v>-2091229.1</v>
      </c>
      <c r="G13" s="44">
        <f t="shared" si="0"/>
        <v>-1045614.55</v>
      </c>
      <c r="H13" s="6">
        <v>7.1306405309681304</v>
      </c>
      <c r="I13" s="9">
        <v>2</v>
      </c>
      <c r="J13" s="9">
        <v>1</v>
      </c>
      <c r="K13" s="7">
        <v>0</v>
      </c>
      <c r="L13" s="10">
        <f t="shared" si="1"/>
        <v>3</v>
      </c>
    </row>
    <row r="14" spans="1:15" ht="35.1" customHeight="1" thickBot="1" x14ac:dyDescent="0.3">
      <c r="A14" s="43" t="s">
        <v>19</v>
      </c>
      <c r="B14" s="59">
        <v>2.2000000000000002</v>
      </c>
      <c r="C14" s="59">
        <v>2.0099999999999998</v>
      </c>
      <c r="D14" s="59">
        <v>1.75</v>
      </c>
      <c r="E14" s="45">
        <v>15396100.539999999</v>
      </c>
      <c r="F14" s="57">
        <v>-821041.71</v>
      </c>
      <c r="G14" s="44">
        <f t="shared" si="0"/>
        <v>-410520.85499999998</v>
      </c>
      <c r="H14" s="6">
        <v>37.503820701143198</v>
      </c>
      <c r="I14" s="7">
        <v>0</v>
      </c>
      <c r="J14" s="9">
        <v>1</v>
      </c>
      <c r="K14" s="7">
        <v>0</v>
      </c>
      <c r="L14" s="10">
        <f t="shared" si="1"/>
        <v>1</v>
      </c>
    </row>
    <row r="15" spans="1:15" ht="35.1" customHeight="1" thickBot="1" x14ac:dyDescent="0.3">
      <c r="A15" s="43" t="s">
        <v>20</v>
      </c>
      <c r="B15" s="59">
        <v>2.3199999999999998</v>
      </c>
      <c r="C15" s="59">
        <v>2.08</v>
      </c>
      <c r="D15" s="59">
        <v>1.75</v>
      </c>
      <c r="E15" s="45">
        <v>12871244.279999999</v>
      </c>
      <c r="F15" s="57">
        <v>-712503.47</v>
      </c>
      <c r="G15" s="44">
        <f t="shared" si="0"/>
        <v>-356251.73499999999</v>
      </c>
      <c r="H15" s="6">
        <v>36.129632547614101</v>
      </c>
      <c r="I15" s="7">
        <v>0</v>
      </c>
      <c r="J15" s="9">
        <v>1</v>
      </c>
      <c r="K15" s="7">
        <v>0</v>
      </c>
      <c r="L15" s="10">
        <f t="shared" si="1"/>
        <v>1</v>
      </c>
    </row>
    <row r="16" spans="1:15" ht="35.1" customHeight="1" thickBot="1" x14ac:dyDescent="0.3">
      <c r="A16" s="43" t="s">
        <v>21</v>
      </c>
      <c r="B16" s="60">
        <v>1.08</v>
      </c>
      <c r="C16" s="60">
        <v>0.84</v>
      </c>
      <c r="D16" s="60">
        <v>0.56000000000000005</v>
      </c>
      <c r="E16" s="45">
        <v>1165969.48</v>
      </c>
      <c r="F16" s="45">
        <v>525870.24</v>
      </c>
      <c r="G16" s="44">
        <f t="shared" si="0"/>
        <v>262935.12</v>
      </c>
      <c r="H16" s="6">
        <v>4.4344379708576014</v>
      </c>
      <c r="I16" s="9">
        <v>3</v>
      </c>
      <c r="J16" s="7">
        <v>0</v>
      </c>
      <c r="K16" s="7">
        <v>0</v>
      </c>
      <c r="L16" s="10">
        <f t="shared" si="1"/>
        <v>3</v>
      </c>
    </row>
    <row r="17" spans="1:13" ht="35.1" customHeight="1" thickBot="1" x14ac:dyDescent="0.3">
      <c r="A17" s="43" t="s">
        <v>22</v>
      </c>
      <c r="B17" s="59">
        <v>2.83</v>
      </c>
      <c r="C17" s="50">
        <v>2.65</v>
      </c>
      <c r="D17" s="59">
        <v>2.4300000000000002</v>
      </c>
      <c r="E17" s="48">
        <v>56716679.890000001</v>
      </c>
      <c r="F17" s="45">
        <v>6814754.75</v>
      </c>
      <c r="G17" s="44">
        <f t="shared" si="0"/>
        <v>3407377.375</v>
      </c>
      <c r="H17" s="6">
        <v>16.645259285376337</v>
      </c>
      <c r="I17" s="7">
        <v>0</v>
      </c>
      <c r="J17" s="7">
        <v>0</v>
      </c>
      <c r="K17" s="7">
        <v>0</v>
      </c>
      <c r="L17" s="8">
        <f t="shared" si="1"/>
        <v>0</v>
      </c>
    </row>
    <row r="18" spans="1:13" ht="35.1" customHeight="1" thickBot="1" x14ac:dyDescent="0.3">
      <c r="A18" s="43" t="s">
        <v>23</v>
      </c>
      <c r="B18" s="59">
        <v>3.78</v>
      </c>
      <c r="C18" s="59">
        <v>3.46</v>
      </c>
      <c r="D18" s="59">
        <v>3.15</v>
      </c>
      <c r="E18" s="48">
        <v>16104709.689999999</v>
      </c>
      <c r="F18" s="45">
        <v>329780.31</v>
      </c>
      <c r="G18" s="44">
        <f t="shared" si="0"/>
        <v>164890.155</v>
      </c>
      <c r="H18" s="6">
        <v>97.669322283067771</v>
      </c>
      <c r="I18" s="7">
        <v>0</v>
      </c>
      <c r="J18" s="7">
        <v>0</v>
      </c>
      <c r="K18" s="7">
        <v>0</v>
      </c>
      <c r="L18" s="8">
        <f t="shared" si="1"/>
        <v>0</v>
      </c>
    </row>
    <row r="19" spans="1:13" ht="35.1" customHeight="1" thickBot="1" x14ac:dyDescent="0.3">
      <c r="A19" s="43" t="s">
        <v>24</v>
      </c>
      <c r="B19" s="60">
        <v>0.66</v>
      </c>
      <c r="C19" s="60">
        <v>0.56999999999999995</v>
      </c>
      <c r="D19" s="60">
        <v>0.4</v>
      </c>
      <c r="E19" s="52">
        <v>-6436681.5999999996</v>
      </c>
      <c r="F19" s="57">
        <v>-1625123.12</v>
      </c>
      <c r="G19" s="44">
        <f t="shared" si="0"/>
        <v>-812561.56</v>
      </c>
      <c r="H19" s="6">
        <v>7.9214694822629799</v>
      </c>
      <c r="I19" s="9">
        <v>3</v>
      </c>
      <c r="J19" s="9">
        <v>2</v>
      </c>
      <c r="K19" s="9">
        <v>2</v>
      </c>
      <c r="L19" s="10">
        <f t="shared" si="1"/>
        <v>7</v>
      </c>
    </row>
    <row r="20" spans="1:13" ht="35.1" customHeight="1" thickBot="1" x14ac:dyDescent="0.3">
      <c r="A20" s="43" t="s">
        <v>25</v>
      </c>
      <c r="B20" s="59">
        <v>1.75</v>
      </c>
      <c r="C20" s="59">
        <v>1.55</v>
      </c>
      <c r="D20" s="59">
        <v>0.99</v>
      </c>
      <c r="E20" s="45">
        <v>9153753.2400000002</v>
      </c>
      <c r="F20" s="57">
        <v>-1365449.44</v>
      </c>
      <c r="G20" s="44">
        <f t="shared" si="0"/>
        <v>-682724.72</v>
      </c>
      <c r="H20" s="6">
        <v>13.4076780462849</v>
      </c>
      <c r="I20" s="7">
        <v>0</v>
      </c>
      <c r="J20" s="9">
        <v>1</v>
      </c>
      <c r="K20" s="7">
        <v>0</v>
      </c>
      <c r="L20" s="10">
        <f t="shared" si="1"/>
        <v>1</v>
      </c>
    </row>
    <row r="21" spans="1:13" ht="35.1" customHeight="1" thickBot="1" x14ac:dyDescent="0.3">
      <c r="A21" s="43" t="s">
        <v>26</v>
      </c>
      <c r="B21" s="60">
        <v>1.25</v>
      </c>
      <c r="C21" s="59">
        <v>1.04</v>
      </c>
      <c r="D21" s="60">
        <v>0.74</v>
      </c>
      <c r="E21" s="45">
        <v>2397543.8199999998</v>
      </c>
      <c r="F21" s="57">
        <v>-1079988.8600000001</v>
      </c>
      <c r="G21" s="44">
        <f t="shared" si="0"/>
        <v>-539994.43000000005</v>
      </c>
      <c r="H21" s="6">
        <v>4.4399417601400097</v>
      </c>
      <c r="I21" s="9">
        <v>2</v>
      </c>
      <c r="J21" s="9">
        <v>1</v>
      </c>
      <c r="K21" s="9">
        <v>1</v>
      </c>
      <c r="L21" s="10">
        <f t="shared" si="1"/>
        <v>4</v>
      </c>
    </row>
    <row r="22" spans="1:13" ht="9" customHeight="1" x14ac:dyDescent="0.2"/>
    <row r="23" spans="1:13" ht="22.5" customHeight="1" x14ac:dyDescent="0.55000000000000004">
      <c r="A23" s="12"/>
      <c r="B23" s="13"/>
      <c r="C23" s="13"/>
      <c r="D23" s="13"/>
      <c r="E23" s="14"/>
      <c r="F23" s="14"/>
      <c r="G23" s="15" t="s">
        <v>27</v>
      </c>
      <c r="H23" s="16"/>
      <c r="I23" s="17"/>
      <c r="J23" s="18"/>
      <c r="K23" s="19"/>
      <c r="L23" s="19"/>
      <c r="M23" s="20"/>
    </row>
    <row r="24" spans="1:13" ht="26.25" x14ac:dyDescent="0.55000000000000004">
      <c r="A24" s="21" t="s">
        <v>28</v>
      </c>
      <c r="B24" s="14"/>
      <c r="C24" s="14"/>
      <c r="D24" s="14"/>
      <c r="E24" s="14"/>
      <c r="F24" s="14"/>
      <c r="G24" s="22" t="s">
        <v>29</v>
      </c>
      <c r="H24" s="61" t="s">
        <v>30</v>
      </c>
      <c r="I24" s="61"/>
      <c r="J24" s="23" t="s">
        <v>31</v>
      </c>
      <c r="K24" s="24"/>
      <c r="L24" s="20"/>
      <c r="M24" s="20"/>
    </row>
    <row r="25" spans="1:13" ht="26.25" x14ac:dyDescent="0.55000000000000004">
      <c r="A25" s="21"/>
      <c r="B25" s="14"/>
      <c r="C25" s="14"/>
      <c r="D25" s="14"/>
      <c r="E25" s="14"/>
      <c r="F25" s="14"/>
      <c r="G25" s="25" t="s">
        <v>32</v>
      </c>
      <c r="H25" s="61"/>
      <c r="I25" s="61"/>
      <c r="J25" s="23" t="s">
        <v>33</v>
      </c>
      <c r="K25" s="24"/>
      <c r="L25" s="20"/>
      <c r="M25" s="20"/>
    </row>
    <row r="26" spans="1:13" ht="26.25" x14ac:dyDescent="0.55000000000000004">
      <c r="A26" s="26" t="s">
        <v>34</v>
      </c>
      <c r="B26" s="14"/>
      <c r="C26" s="14"/>
      <c r="D26" s="14"/>
      <c r="E26" s="14"/>
      <c r="F26" s="14"/>
      <c r="G26" s="27" t="s">
        <v>35</v>
      </c>
      <c r="H26" s="61" t="s">
        <v>30</v>
      </c>
      <c r="I26" s="61"/>
      <c r="J26" s="62" t="s">
        <v>36</v>
      </c>
      <c r="K26" s="63"/>
      <c r="L26" s="63"/>
      <c r="M26" s="20"/>
    </row>
    <row r="27" spans="1:13" ht="26.25" x14ac:dyDescent="0.55000000000000004">
      <c r="A27" s="21"/>
      <c r="B27" s="14"/>
      <c r="C27" s="14"/>
      <c r="D27" s="14"/>
      <c r="E27" s="14"/>
      <c r="F27" s="14"/>
      <c r="G27" s="25" t="s">
        <v>32</v>
      </c>
      <c r="H27" s="61"/>
      <c r="I27" s="61"/>
      <c r="J27" s="23" t="s">
        <v>33</v>
      </c>
      <c r="K27" s="28"/>
      <c r="L27" s="29"/>
      <c r="M27" s="20"/>
    </row>
    <row r="28" spans="1:13" ht="26.25" x14ac:dyDescent="0.55000000000000004">
      <c r="A28" s="21" t="s">
        <v>37</v>
      </c>
      <c r="B28" s="14"/>
      <c r="C28" s="14"/>
      <c r="D28" s="14"/>
      <c r="E28" s="14"/>
      <c r="F28" s="25" t="s">
        <v>38</v>
      </c>
      <c r="G28" s="64" t="s">
        <v>30</v>
      </c>
      <c r="H28" s="64"/>
      <c r="I28" s="30" t="s">
        <v>39</v>
      </c>
      <c r="J28" s="31"/>
      <c r="K28" s="29"/>
      <c r="L28" s="29"/>
      <c r="M28" s="20"/>
    </row>
    <row r="29" spans="1:13" ht="26.25" x14ac:dyDescent="0.55000000000000004">
      <c r="A29" s="32" t="s">
        <v>40</v>
      </c>
      <c r="B29" s="14"/>
      <c r="C29" s="14"/>
      <c r="D29" s="14"/>
      <c r="E29" s="14"/>
      <c r="F29" s="33" t="s">
        <v>41</v>
      </c>
      <c r="G29" s="34"/>
      <c r="H29" s="35"/>
      <c r="I29" s="30" t="s">
        <v>42</v>
      </c>
      <c r="J29" s="31"/>
      <c r="K29" s="36"/>
      <c r="L29" s="29"/>
      <c r="M29" s="20"/>
    </row>
    <row r="30" spans="1:13" ht="12.75" customHeight="1" x14ac:dyDescent="0.55000000000000004">
      <c r="F30" s="14"/>
      <c r="G30" s="37"/>
      <c r="H30" s="38"/>
      <c r="I30" s="37"/>
      <c r="J30" s="37"/>
      <c r="K30" s="20"/>
      <c r="L30" s="20"/>
      <c r="M30" s="20"/>
    </row>
    <row r="31" spans="1:13" ht="26.25" x14ac:dyDescent="0.55000000000000004">
      <c r="A31" s="37"/>
      <c r="B31" s="14"/>
      <c r="C31" s="14"/>
      <c r="D31" s="14"/>
      <c r="E31" s="14"/>
      <c r="F31" s="14"/>
      <c r="G31" s="22" t="s">
        <v>43</v>
      </c>
      <c r="H31" s="61" t="s">
        <v>30</v>
      </c>
      <c r="I31" s="61"/>
      <c r="J31" s="23" t="s">
        <v>31</v>
      </c>
      <c r="K31" s="24"/>
      <c r="L31" s="20"/>
      <c r="M31" s="20"/>
    </row>
    <row r="32" spans="1:13" ht="26.25" x14ac:dyDescent="0.55000000000000004">
      <c r="A32" s="37"/>
      <c r="B32" s="14"/>
      <c r="C32" s="14"/>
      <c r="D32" s="14"/>
      <c r="E32" s="14"/>
      <c r="F32" s="14"/>
      <c r="G32" s="25" t="s">
        <v>32</v>
      </c>
      <c r="H32" s="61"/>
      <c r="I32" s="61"/>
      <c r="J32" s="23" t="s">
        <v>33</v>
      </c>
      <c r="K32" s="24"/>
      <c r="L32" s="20"/>
      <c r="M32" s="20"/>
    </row>
    <row r="33" spans="1:13" ht="26.25" x14ac:dyDescent="0.55000000000000004">
      <c r="A33" s="53" t="s">
        <v>50</v>
      </c>
      <c r="B33" s="14"/>
      <c r="C33" s="14"/>
      <c r="D33" s="14"/>
      <c r="E33" s="14"/>
      <c r="F33" s="54"/>
      <c r="G33" s="37"/>
      <c r="H33" s="38"/>
      <c r="I33" s="37"/>
      <c r="J33" s="37"/>
      <c r="K33" s="20"/>
      <c r="L33" s="20"/>
      <c r="M33" s="20"/>
    </row>
    <row r="34" spans="1:13" ht="26.25" x14ac:dyDescent="0.55000000000000004">
      <c r="A34" s="21" t="s">
        <v>44</v>
      </c>
      <c r="B34" s="14"/>
      <c r="C34" s="14"/>
      <c r="D34" s="14"/>
      <c r="E34" s="14"/>
      <c r="F34" s="14"/>
      <c r="G34" s="37"/>
      <c r="H34" s="38"/>
      <c r="I34" s="37"/>
      <c r="J34" s="37"/>
      <c r="K34" s="20"/>
      <c r="L34" s="20"/>
      <c r="M34" s="20"/>
    </row>
    <row r="35" spans="1:13" ht="26.25" x14ac:dyDescent="0.55000000000000004">
      <c r="A35" s="53" t="s">
        <v>51</v>
      </c>
      <c r="B35" s="14"/>
      <c r="C35" s="14"/>
      <c r="D35" s="14"/>
      <c r="E35" s="14"/>
      <c r="F35" s="14"/>
      <c r="G35" s="37"/>
      <c r="H35" s="38"/>
      <c r="I35" s="37"/>
      <c r="J35" s="37"/>
      <c r="K35" s="20"/>
      <c r="L35" s="20"/>
      <c r="M35" s="20"/>
    </row>
    <row r="36" spans="1:13" ht="26.25" x14ac:dyDescent="0.55000000000000004">
      <c r="A36" s="53" t="s">
        <v>52</v>
      </c>
      <c r="B36" s="14"/>
      <c r="C36" s="14"/>
      <c r="D36" s="14"/>
      <c r="E36" s="14"/>
      <c r="F36" s="14"/>
      <c r="G36" s="37"/>
      <c r="H36" s="38"/>
      <c r="I36" s="37"/>
      <c r="J36" s="37"/>
      <c r="K36" s="20"/>
      <c r="L36" s="20"/>
      <c r="M36" s="20"/>
    </row>
    <row r="37" spans="1:13" ht="26.25" x14ac:dyDescent="0.55000000000000004">
      <c r="A37" s="53" t="s">
        <v>53</v>
      </c>
      <c r="B37" s="14"/>
      <c r="C37" s="21"/>
      <c r="D37" s="55"/>
      <c r="E37" s="55"/>
      <c r="F37" s="55"/>
      <c r="G37" s="56"/>
      <c r="H37" s="38"/>
      <c r="I37" s="37"/>
      <c r="J37" s="37"/>
      <c r="K37" s="20"/>
      <c r="L37" s="20"/>
      <c r="M37" s="20"/>
    </row>
    <row r="38" spans="1:13" ht="26.25" x14ac:dyDescent="0.55000000000000004">
      <c r="A38" s="37"/>
      <c r="B38" s="14"/>
      <c r="C38" s="21" t="s">
        <v>45</v>
      </c>
      <c r="D38" s="14"/>
      <c r="E38" s="14"/>
      <c r="F38" s="14"/>
      <c r="G38" s="37"/>
      <c r="H38" s="38"/>
      <c r="I38" s="37"/>
      <c r="J38" s="37"/>
      <c r="K38" s="20"/>
      <c r="L38" s="20"/>
      <c r="M38" s="20"/>
    </row>
    <row r="39" spans="1:13" ht="26.25" x14ac:dyDescent="0.55000000000000004">
      <c r="A39" s="37"/>
      <c r="B39" s="14"/>
      <c r="C39" s="21" t="s">
        <v>46</v>
      </c>
      <c r="D39" s="14"/>
      <c r="E39" s="14"/>
      <c r="F39" s="14"/>
      <c r="G39" s="37"/>
      <c r="H39" s="38"/>
      <c r="I39" s="37"/>
      <c r="J39" s="37"/>
      <c r="K39" s="20"/>
      <c r="L39" s="20"/>
      <c r="M39" s="20"/>
    </row>
    <row r="40" spans="1:13" ht="26.25" x14ac:dyDescent="0.55000000000000004">
      <c r="A40" s="37"/>
      <c r="B40" s="14"/>
      <c r="C40" s="21" t="s">
        <v>47</v>
      </c>
      <c r="D40" s="14"/>
      <c r="E40" s="14"/>
      <c r="F40" s="14"/>
      <c r="G40" s="37"/>
      <c r="H40" s="38"/>
      <c r="I40" s="37"/>
      <c r="J40" s="37"/>
      <c r="K40" s="20"/>
      <c r="L40" s="20"/>
      <c r="M40" s="20"/>
    </row>
    <row r="41" spans="1:13" ht="26.25" x14ac:dyDescent="0.55000000000000004">
      <c r="A41" s="20" t="s">
        <v>48</v>
      </c>
      <c r="B41" s="14"/>
      <c r="C41" s="14"/>
      <c r="D41" s="14"/>
      <c r="E41" s="14"/>
      <c r="F41" s="14"/>
      <c r="G41" s="37"/>
      <c r="H41" s="38"/>
      <c r="I41" s="37"/>
      <c r="J41" s="37"/>
      <c r="K41" s="20"/>
      <c r="L41" s="20"/>
      <c r="M41" s="20"/>
    </row>
    <row r="42" spans="1:13" ht="26.25" x14ac:dyDescent="0.55000000000000004">
      <c r="A42" s="53" t="s">
        <v>54</v>
      </c>
      <c r="B42" s="14"/>
      <c r="C42" s="14"/>
      <c r="D42" s="14"/>
      <c r="E42" s="14"/>
      <c r="F42" s="14"/>
      <c r="G42" s="37"/>
      <c r="H42" s="38"/>
      <c r="I42" s="37"/>
      <c r="J42" s="37"/>
      <c r="K42" s="20"/>
      <c r="L42" s="20"/>
      <c r="M42" s="20"/>
    </row>
    <row r="43" spans="1:13" ht="30" x14ac:dyDescent="0.6">
      <c r="A43" s="40"/>
      <c r="B43" s="39"/>
      <c r="C43" s="39"/>
      <c r="D43" s="39"/>
      <c r="E43" s="39"/>
      <c r="F43" s="39"/>
      <c r="G43" s="39"/>
      <c r="H43" s="41"/>
      <c r="I43" s="37"/>
      <c r="J43" s="37"/>
      <c r="K43" s="37"/>
      <c r="L43" s="37"/>
      <c r="M43" s="20"/>
    </row>
    <row r="44" spans="1:13" ht="26.25" x14ac:dyDescent="0.35">
      <c r="A44" s="42"/>
      <c r="B44" s="42"/>
      <c r="C44" s="42"/>
      <c r="D44" s="42"/>
      <c r="E44" s="42"/>
      <c r="F44" s="42"/>
      <c r="G44" s="42"/>
      <c r="H44" s="42"/>
    </row>
    <row r="45" spans="1:13" ht="26.25" x14ac:dyDescent="0.35">
      <c r="A45" s="42"/>
      <c r="B45" s="42"/>
      <c r="C45" s="42"/>
      <c r="D45" s="42"/>
      <c r="E45" s="42"/>
      <c r="F45" s="42"/>
      <c r="G45" s="42"/>
      <c r="H45" s="42"/>
    </row>
  </sheetData>
  <mergeCells count="16">
    <mergeCell ref="F4:F5"/>
    <mergeCell ref="A4:A5"/>
    <mergeCell ref="B4:B5"/>
    <mergeCell ref="C4:C5"/>
    <mergeCell ref="D4:D5"/>
    <mergeCell ref="E4:E5"/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</mergeCells>
  <pageMargins left="1.1023622047244095" right="0.11811023622047245" top="0" bottom="0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ตารางวิกฤตพฤศจิกายน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2015-02-18T08:33:05Z</cp:lastPrinted>
  <dcterms:created xsi:type="dcterms:W3CDTF">2015-02-11T06:18:05Z</dcterms:created>
  <dcterms:modified xsi:type="dcterms:W3CDTF">2015-02-20T03:46:26Z</dcterms:modified>
</cp:coreProperties>
</file>